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1. Fondos Federales 23.05.16\1. 2018\Transparencia\Mensual\Información Contable\"/>
    </mc:Choice>
  </mc:AlternateContent>
  <bookViews>
    <workbookView xWindow="0" yWindow="0" windowWidth="28800" windowHeight="12435"/>
  </bookViews>
  <sheets>
    <sheet name="ECSF ACUM MAR 2018" sheetId="1" r:id="rId1"/>
  </sheets>
  <definedNames>
    <definedName name="_xlnm.Print_Area" localSheetId="0">'ECSF ACUM MAR 2018'!$B$1:$D$67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6" i="1" l="1"/>
  <c r="C66" i="1"/>
  <c r="D65" i="1"/>
  <c r="C65" i="1"/>
  <c r="D64" i="1"/>
  <c r="C64" i="1"/>
  <c r="D62" i="1"/>
  <c r="C62" i="1"/>
  <c r="D61" i="1"/>
  <c r="C61" i="1"/>
  <c r="D60" i="1"/>
  <c r="C60" i="1"/>
  <c r="D59" i="1"/>
  <c r="C59" i="1"/>
  <c r="D58" i="1"/>
  <c r="C58" i="1"/>
  <c r="D57" i="1"/>
  <c r="C57" i="1"/>
  <c r="D55" i="1"/>
  <c r="C55" i="1"/>
  <c r="D54" i="1"/>
  <c r="C54" i="1"/>
  <c r="D53" i="1"/>
  <c r="C53" i="1"/>
  <c r="D52" i="1"/>
  <c r="C52" i="1"/>
  <c r="D51" i="1"/>
  <c r="D67" i="1" s="1"/>
  <c r="C51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  <c r="C67" i="1" s="1"/>
</calcChain>
</file>

<file path=xl/sharedStrings.xml><?xml version="1.0" encoding="utf-8"?>
<sst xmlns="http://schemas.openxmlformats.org/spreadsheetml/2006/main" count="116" uniqueCount="56">
  <si>
    <t>Municipio de la Ciudad de Monterrey</t>
  </si>
  <si>
    <t>Estado de Cambios en la Situación Financiera</t>
  </si>
  <si>
    <t>Del 1 de enero al 28 de febrero de 2018  y 2017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</si>
  <si>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</si>
  <si>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</si>
  <si>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</si>
  <si>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</si>
  <si>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</si>
  <si>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</si>
  <si>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</si>
  <si>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</si>
  <si>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</si>
  <si>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</si>
  <si>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</si>
  <si>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</si>
  <si>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</si>
  <si>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</si>
  <si>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</si>
  <si>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</si>
  <si>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</si>
  <si>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</si>
  <si>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</si>
  <si>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</si>
  <si>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</si>
  <si>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</si>
  <si>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</si>
  <si>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</si>
  <si>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</si>
  <si>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</si>
  <si>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</si>
  <si>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</si>
  <si>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</si>
  <si>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</si>
  <si>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</si>
  <si>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</si>
  <si>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</si>
  <si>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</si>
  <si>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</si>
  <si>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</si>
  <si>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</si>
  <si>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</si>
  <si>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PUBLICA/PATRIMONIO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</si>
  <si>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</si>
  <si>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</si>
  <si>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</si>
  <si>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</si>
  <si>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</si>
  <si>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</si>
  <si>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</si>
  <si>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</si>
  <si>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</si>
  <si>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</si>
  <si>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</si>
  <si>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</si>
  <si>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</si>
  <si>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Del 1 de enero al 31 de marzo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</si>
</sst>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A9694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4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2" borderId="1" xfId="1" applyNumberFormat="1" applyFont="1" applyFill="1" applyBorder="1" applyAlignment="1" applyProtection="1">
      <alignment horizontal="center" vertical="center"/>
      <protection locked="0"/>
    </xf>
    <xf numFmtId="0" fontId="3" fillId="2" borderId="2" xfId="1" applyNumberFormat="1" applyFont="1" applyFill="1" applyBorder="1" applyAlignment="1" applyProtection="1">
      <alignment horizontal="center" vertical="center"/>
      <protection locked="0"/>
    </xf>
    <xf numFmtId="0" fontId="3" fillId="2" borderId="3" xfId="1" applyNumberFormat="1" applyFont="1" applyFill="1" applyBorder="1" applyAlignment="1" applyProtection="1">
      <alignment horizontal="center" vertical="center"/>
      <protection locked="0"/>
    </xf>
    <xf numFmtId="0" fontId="2" fillId="0" borderId="0" xfId="2"/>
    <xf numFmtId="0" fontId="3" fillId="2" borderId="4" xfId="1" applyNumberFormat="1" applyFont="1" applyFill="1" applyBorder="1" applyAlignment="1" applyProtection="1">
      <alignment horizontal="center" vertical="center"/>
      <protection locked="0"/>
    </xf>
    <xf numFmtId="0" fontId="3" fillId="2" borderId="0" xfId="1" applyNumberFormat="1" applyFont="1" applyFill="1" applyBorder="1" applyAlignment="1" applyProtection="1">
      <alignment horizontal="center" vertical="center"/>
      <protection locked="0"/>
    </xf>
    <xf numFmtId="0" fontId="3" fillId="2" borderId="5" xfId="1" applyNumberFormat="1" applyFont="1" applyFill="1" applyBorder="1" applyAlignment="1" applyProtection="1">
      <alignment horizontal="center" vertical="center"/>
      <protection locked="0"/>
    </xf>
    <xf numFmtId="0" fontId="3" fillId="2" borderId="6" xfId="1" applyNumberFormat="1" applyFont="1" applyFill="1" applyBorder="1" applyAlignment="1" applyProtection="1">
      <alignment horizontal="center" vertical="center"/>
      <protection locked="0"/>
    </xf>
    <xf numFmtId="0" fontId="3" fillId="2" borderId="7" xfId="1" applyNumberFormat="1" applyFont="1" applyFill="1" applyBorder="1" applyAlignment="1" applyProtection="1">
      <alignment horizontal="center" vertical="center"/>
      <protection locked="0"/>
    </xf>
    <xf numFmtId="0" fontId="3" fillId="2" borderId="8" xfId="1" applyNumberFormat="1" applyFont="1" applyFill="1" applyBorder="1" applyAlignment="1" applyProtection="1">
      <alignment horizontal="center" vertical="center"/>
      <protection locked="0"/>
    </xf>
    <xf numFmtId="0" fontId="5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7" fillId="3" borderId="4" xfId="2" applyFont="1" applyFill="1" applyBorder="1" applyAlignment="1">
      <alignment horizontal="justify" vertical="center" wrapText="1"/>
    </xf>
    <xf numFmtId="4" fontId="7" fillId="3" borderId="0" xfId="2" applyNumberFormat="1" applyFont="1" applyFill="1" applyBorder="1" applyAlignment="1">
      <alignment horizontal="right" wrapText="1"/>
    </xf>
    <xf numFmtId="4" fontId="7" fillId="3" borderId="5" xfId="2" applyNumberFormat="1" applyFont="1" applyFill="1" applyBorder="1" applyAlignment="1">
      <alignment horizontal="right" wrapText="1"/>
    </xf>
    <xf numFmtId="0" fontId="8" fillId="0" borderId="0" xfId="2" applyFont="1" applyBorder="1"/>
    <xf numFmtId="0" fontId="7" fillId="3" borderId="4" xfId="2" applyFont="1" applyFill="1" applyBorder="1" applyAlignment="1">
      <alignment horizontal="justify" wrapText="1"/>
    </xf>
    <xf numFmtId="4" fontId="9" fillId="0" borderId="0" xfId="2" applyNumberFormat="1" applyFont="1" applyFill="1" applyBorder="1" applyAlignment="1">
      <alignment horizontal="right" wrapText="1"/>
    </xf>
    <xf numFmtId="4" fontId="9" fillId="0" borderId="5" xfId="2" applyNumberFormat="1" applyFont="1" applyFill="1" applyBorder="1" applyAlignment="1">
      <alignment horizontal="right" wrapText="1"/>
    </xf>
    <xf numFmtId="0" fontId="10" fillId="0" borderId="4" xfId="2" applyFont="1" applyFill="1" applyBorder="1" applyAlignment="1">
      <alignment horizontal="justify" vertical="center" wrapText="1"/>
    </xf>
    <xf numFmtId="4" fontId="4" fillId="0" borderId="0" xfId="4" applyNumberFormat="1" applyFont="1" applyFill="1" applyBorder="1" applyAlignment="1" applyProtection="1">
      <alignment horizontal="right" vertical="top" wrapText="1"/>
      <protection locked="0"/>
    </xf>
    <xf numFmtId="43" fontId="4" fillId="0" borderId="5" xfId="5" applyFont="1" applyFill="1" applyBorder="1" applyAlignment="1" applyProtection="1">
      <alignment horizontal="right" vertical="top" wrapText="1"/>
      <protection locked="0"/>
    </xf>
    <xf numFmtId="4" fontId="4" fillId="0" borderId="5" xfId="4" applyNumberFormat="1" applyFont="1" applyFill="1" applyBorder="1" applyAlignment="1" applyProtection="1">
      <alignment horizontal="right" vertical="top" wrapText="1"/>
      <protection locked="0"/>
    </xf>
    <xf numFmtId="0" fontId="9" fillId="0" borderId="4" xfId="2" applyFont="1" applyFill="1" applyBorder="1" applyAlignment="1">
      <alignment horizontal="justify" vertical="center" wrapText="1"/>
    </xf>
    <xf numFmtId="0" fontId="9" fillId="0" borderId="0" xfId="2" applyFont="1" applyFill="1" applyBorder="1" applyAlignment="1">
      <alignment horizontal="justify" vertical="center" wrapText="1"/>
    </xf>
    <xf numFmtId="0" fontId="9" fillId="0" borderId="5" xfId="2" applyFont="1" applyFill="1" applyBorder="1" applyAlignment="1">
      <alignment horizontal="justify" vertical="center" wrapText="1"/>
    </xf>
    <xf numFmtId="0" fontId="7" fillId="0" borderId="4" xfId="2" applyFont="1" applyFill="1" applyBorder="1" applyAlignment="1">
      <alignment horizontal="justify" vertical="center" wrapText="1"/>
    </xf>
    <xf numFmtId="4" fontId="7" fillId="0" borderId="0" xfId="2" applyNumberFormat="1" applyFont="1" applyFill="1" applyBorder="1" applyAlignment="1">
      <alignment horizontal="right" vertical="center" wrapText="1"/>
    </xf>
    <xf numFmtId="4" fontId="7" fillId="0" borderId="5" xfId="2" applyNumberFormat="1" applyFont="1" applyFill="1" applyBorder="1" applyAlignment="1">
      <alignment horizontal="right" vertical="center" wrapText="1"/>
    </xf>
    <xf numFmtId="0" fontId="7" fillId="0" borderId="4" xfId="2" applyFont="1" applyFill="1" applyBorder="1" applyAlignment="1">
      <alignment horizontal="justify" wrapText="1"/>
    </xf>
    <xf numFmtId="4" fontId="7" fillId="0" borderId="0" xfId="2" applyNumberFormat="1" applyFont="1" applyFill="1" applyBorder="1" applyAlignment="1">
      <alignment horizontal="right" wrapText="1"/>
    </xf>
    <xf numFmtId="4" fontId="7" fillId="0" borderId="5" xfId="2" applyNumberFormat="1" applyFont="1" applyFill="1" applyBorder="1" applyAlignment="1">
      <alignment horizontal="right" wrapText="1"/>
    </xf>
    <xf numFmtId="4" fontId="11" fillId="0" borderId="0" xfId="2" applyNumberFormat="1" applyFont="1" applyFill="1" applyBorder="1" applyAlignment="1" applyProtection="1">
      <alignment horizontal="right" vertical="top"/>
    </xf>
    <xf numFmtId="4" fontId="11" fillId="0" borderId="5" xfId="2" applyNumberFormat="1" applyFont="1" applyFill="1" applyBorder="1" applyAlignment="1" applyProtection="1">
      <alignment horizontal="right" vertical="top"/>
    </xf>
    <xf numFmtId="0" fontId="2" fillId="0" borderId="6" xfId="2" applyFill="1" applyBorder="1"/>
    <xf numFmtId="4" fontId="7" fillId="0" borderId="7" xfId="2" applyNumberFormat="1" applyFont="1" applyFill="1" applyBorder="1" applyAlignment="1">
      <alignment horizontal="right" vertical="center" wrapText="1"/>
    </xf>
    <xf numFmtId="4" fontId="7" fillId="0" borderId="8" xfId="2" applyNumberFormat="1" applyFont="1" applyFill="1" applyBorder="1" applyAlignment="1">
      <alignment horizontal="right" vertical="center" wrapText="1"/>
    </xf>
    <xf numFmtId="0" fontId="2" fillId="0" borderId="0" xfId="2" applyBorder="1"/>
    <xf numFmtId="0" fontId="2" fillId="0" borderId="0" xfId="2" applyFill="1" applyBorder="1"/>
    <xf numFmtId="4" fontId="2" fillId="0" borderId="0" xfId="2" applyNumberFormat="1" applyFill="1" applyBorder="1"/>
    <xf numFmtId="43" fontId="0" fillId="0" borderId="0" xfId="4" applyFont="1" applyFill="1" applyBorder="1"/>
  </cellXfs>
  <cellStyles count="6">
    <cellStyle name="Millares 2 2" xfId="4"/>
    <cellStyle name="Millares 5 2" xfId="5"/>
    <cellStyle name="Normal" xfId="0" builtinId="0"/>
    <cellStyle name="Normal 2" xfId="1"/>
    <cellStyle name="Normal 2 2" xfId="3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B1:D139"/>
  <sheetViews>
    <sheetView showGridLines="0" tabSelected="1" topLeftCell="A72" workbookViewId="0">
      <selection activeCell="A117" sqref="A117:XFD121"/>
    </sheetView>
  </sheetViews>
  <sheetFormatPr baseColWidth="10" defaultColWidth="11.42578125" defaultRowHeight="14.25" customHeight="1" x14ac:dyDescent="0.25"/>
  <cols>
    <col min="1" max="1" width="2.85546875" style="4" customWidth="1"/>
    <col min="2" max="2" width="78.28515625" style="4" customWidth="1"/>
    <col min="3" max="3" width="20.5703125" style="4" customWidth="1"/>
    <col min="4" max="4" width="18.5703125" style="4" bestFit="1" customWidth="1"/>
    <col min="5" max="5" width="11.42578125" style="4" customWidth="1"/>
    <col min="6" max="16384" width="11.42578125" style="4"/>
  </cols>
  <sheetData>
    <row r="1" spans="2:4" ht="14.25" hidden="1" customHeight="1" x14ac:dyDescent="0.25">
      <c r="B1" s="1" t="s">
        <v>0</v>
      </c>
      <c r="C1" s="2"/>
      <c r="D1" s="3"/>
    </row>
    <row r="2" spans="2:4" ht="14.25" hidden="1" customHeight="1" x14ac:dyDescent="0.25">
      <c r="B2" s="5" t="s">
        <v>1</v>
      </c>
      <c r="C2" s="6"/>
      <c r="D2" s="7"/>
    </row>
    <row r="3" spans="2:4" ht="14.25" hidden="1" customHeight="1" x14ac:dyDescent="0.25">
      <c r="B3" s="8" t="s">
        <v>2</v>
      </c>
      <c r="C3" s="9"/>
      <c r="D3" s="10"/>
    </row>
    <row r="4" spans="2:4" ht="14.25" hidden="1" customHeight="1" x14ac:dyDescent="0.25">
      <c r="B4" s="11"/>
      <c r="C4" s="12" t="s">
        <v>3</v>
      </c>
      <c r="D4" s="13" t="s">
        <v>4</v>
      </c>
    </row>
    <row r="5" spans="2:4" s="17" customFormat="1" ht="14.25" hidden="1" customHeight="1" x14ac:dyDescent="0.2">
      <c r="B5" s="14" t="s">
        <v>5</v>
      </c>
      <c r="C5" s="15" t="e">
        <f>+C6+C15</f>
        <v>#REF!</v>
      </c>
      <c r="D5" s="16" t="e">
        <f>+D6+D15</f>
        <v>#REF!</v>
      </c>
    </row>
    <row r="6" spans="2:4" s="17" customFormat="1" ht="14.25" hidden="1" customHeight="1" x14ac:dyDescent="0.2">
      <c r="B6" s="18" t="s">
        <v>6</v>
      </c>
      <c r="C6" s="19" t="e">
        <f>SUM(C7:C13)</f>
        <v>#REF!</v>
      </c>
      <c r="D6" s="20" t="e">
        <f>SUM(D7:D13)</f>
        <v>#REF!</v>
      </c>
    </row>
    <row r="7" spans="2:4" s="17" customFormat="1" ht="14.25" hidden="1" customHeight="1" x14ac:dyDescent="0.2">
      <c r="B7" s="21" t="s">
        <v>7</v>
      </c>
      <c r="C7" s="22" t="e">
        <f>IF(#REF!&gt;#REF!,0,#REF!-#REF!)</f>
        <v>#REF!</v>
      </c>
      <c r="D7" s="23" t="e">
        <f>IF(#REF!&gt;#REF!,#REF!-#REF!,0)</f>
        <v>#REF!</v>
      </c>
    </row>
    <row r="8" spans="2:4" s="17" customFormat="1" ht="14.25" hidden="1" customHeight="1" x14ac:dyDescent="0.2">
      <c r="B8" s="21" t="s">
        <v>8</v>
      </c>
      <c r="C8" s="22" t="e">
        <f>IF(#REF!&gt;#REF!,0,#REF!-#REF!)</f>
        <v>#REF!</v>
      </c>
      <c r="D8" s="23" t="e">
        <f>IF(#REF!&gt;#REF!,#REF!-#REF!,0)</f>
        <v>#REF!</v>
      </c>
    </row>
    <row r="9" spans="2:4" s="17" customFormat="1" ht="14.25" hidden="1" customHeight="1" x14ac:dyDescent="0.2">
      <c r="B9" s="21" t="s">
        <v>9</v>
      </c>
      <c r="C9" s="22" t="e">
        <f>IF(#REF!&gt;#REF!,0,#REF!-#REF!)</f>
        <v>#REF!</v>
      </c>
      <c r="D9" s="24" t="e">
        <f>IF(#REF!&gt;#REF!,#REF!-#REF!,0)</f>
        <v>#REF!</v>
      </c>
    </row>
    <row r="10" spans="2:4" s="17" customFormat="1" ht="14.25" hidden="1" customHeight="1" x14ac:dyDescent="0.2">
      <c r="B10" s="21" t="s">
        <v>10</v>
      </c>
      <c r="C10" s="22" t="e">
        <f>IF(#REF!&gt;#REF!,0,#REF!-#REF!)</f>
        <v>#REF!</v>
      </c>
      <c r="D10" s="24" t="e">
        <f>IF(#REF!&gt;#REF!,#REF!-#REF!,0)</f>
        <v>#REF!</v>
      </c>
    </row>
    <row r="11" spans="2:4" s="17" customFormat="1" ht="14.25" hidden="1" customHeight="1" x14ac:dyDescent="0.2">
      <c r="B11" s="21" t="s">
        <v>11</v>
      </c>
      <c r="C11" s="22" t="e">
        <f>IF(#REF!&gt;#REF!,0,#REF!-#REF!)</f>
        <v>#REF!</v>
      </c>
      <c r="D11" s="24" t="e">
        <f>IF(#REF!&gt;#REF!,#REF!-#REF!,0)</f>
        <v>#REF!</v>
      </c>
    </row>
    <row r="12" spans="2:4" s="17" customFormat="1" ht="14.25" hidden="1" customHeight="1" x14ac:dyDescent="0.2">
      <c r="B12" s="21" t="s">
        <v>12</v>
      </c>
      <c r="C12" s="22" t="e">
        <f>IF(#REF!&gt;#REF!,0,#REF!-#REF!)</f>
        <v>#REF!</v>
      </c>
      <c r="D12" s="24" t="e">
        <f>IF(#REF!&gt;#REF!,#REF!-#REF!,0)</f>
        <v>#REF!</v>
      </c>
    </row>
    <row r="13" spans="2:4" s="17" customFormat="1" ht="14.25" hidden="1" customHeight="1" x14ac:dyDescent="0.2">
      <c r="B13" s="21" t="s">
        <v>13</v>
      </c>
      <c r="C13" s="22" t="e">
        <f>IF(#REF!&gt;#REF!,0,#REF!-#REF!)</f>
        <v>#REF!</v>
      </c>
      <c r="D13" s="24" t="e">
        <f>IF(#REF!&gt;#REF!,#REF!-#REF!,0)</f>
        <v>#REF!</v>
      </c>
    </row>
    <row r="14" spans="2:4" s="17" customFormat="1" ht="14.25" hidden="1" customHeight="1" x14ac:dyDescent="0.2">
      <c r="B14" s="25"/>
      <c r="C14" s="26"/>
      <c r="D14" s="27"/>
    </row>
    <row r="15" spans="2:4" s="17" customFormat="1" ht="14.25" hidden="1" customHeight="1" x14ac:dyDescent="0.2">
      <c r="B15" s="28" t="s">
        <v>14</v>
      </c>
      <c r="C15" s="29" t="e">
        <f>SUM(C16:C24)</f>
        <v>#REF!</v>
      </c>
      <c r="D15" s="30" t="e">
        <f>SUM(D16:D24)</f>
        <v>#REF!</v>
      </c>
    </row>
    <row r="16" spans="2:4" s="17" customFormat="1" ht="14.25" hidden="1" customHeight="1" x14ac:dyDescent="0.2">
      <c r="B16" s="21" t="s">
        <v>15</v>
      </c>
      <c r="C16" s="22" t="e">
        <f>IF(#REF!&gt;#REF!,0,#REF!-#REF!)</f>
        <v>#REF!</v>
      </c>
      <c r="D16" s="24" t="e">
        <f>IF(#REF!&gt;#REF!,#REF!-#REF!,0)</f>
        <v>#REF!</v>
      </c>
    </row>
    <row r="17" spans="2:4" s="17" customFormat="1" ht="14.25" hidden="1" customHeight="1" x14ac:dyDescent="0.2">
      <c r="B17" s="21" t="s">
        <v>16</v>
      </c>
      <c r="C17" s="22" t="e">
        <f>IF(#REF!&gt;#REF!,0,#REF!-#REF!)</f>
        <v>#REF!</v>
      </c>
      <c r="D17" s="24" t="e">
        <f>IF(#REF!&gt;#REF!,#REF!-#REF!,0)</f>
        <v>#REF!</v>
      </c>
    </row>
    <row r="18" spans="2:4" s="17" customFormat="1" ht="14.25" hidden="1" customHeight="1" x14ac:dyDescent="0.2">
      <c r="B18" s="21" t="s">
        <v>17</v>
      </c>
      <c r="C18" s="22" t="e">
        <f>IF(#REF!&gt;#REF!,0,#REF!-#REF!)</f>
        <v>#REF!</v>
      </c>
      <c r="D18" s="24" t="e">
        <f>IF(#REF!&gt;#REF!,#REF!-#REF!,0)</f>
        <v>#REF!</v>
      </c>
    </row>
    <row r="19" spans="2:4" s="17" customFormat="1" ht="14.25" hidden="1" customHeight="1" x14ac:dyDescent="0.2">
      <c r="B19" s="21" t="s">
        <v>18</v>
      </c>
      <c r="C19" s="22" t="e">
        <f>IF(#REF!&gt;#REF!,0,#REF!-#REF!)</f>
        <v>#REF!</v>
      </c>
      <c r="D19" s="24" t="e">
        <f>IF(#REF!&gt;#REF!,#REF!-#REF!,0)</f>
        <v>#REF!</v>
      </c>
    </row>
    <row r="20" spans="2:4" s="17" customFormat="1" ht="14.25" hidden="1" customHeight="1" x14ac:dyDescent="0.2">
      <c r="B20" s="21" t="s">
        <v>19</v>
      </c>
      <c r="C20" s="22" t="e">
        <f>IF(#REF!&gt;#REF!,0,#REF!-#REF!)</f>
        <v>#REF!</v>
      </c>
      <c r="D20" s="24" t="e">
        <f>IF(#REF!&gt;#REF!,#REF!-#REF!,0)</f>
        <v>#REF!</v>
      </c>
    </row>
    <row r="21" spans="2:4" s="17" customFormat="1" ht="14.25" hidden="1" customHeight="1" x14ac:dyDescent="0.2">
      <c r="B21" s="21" t="s">
        <v>20</v>
      </c>
      <c r="C21" s="22" t="e">
        <f>IF(#REF!&gt;#REF!,0,#REF!-#REF!)</f>
        <v>#REF!</v>
      </c>
      <c r="D21" s="24" t="e">
        <f>IF(#REF!&gt;#REF!,#REF!-#REF!,0)</f>
        <v>#REF!</v>
      </c>
    </row>
    <row r="22" spans="2:4" s="17" customFormat="1" ht="14.25" hidden="1" customHeight="1" x14ac:dyDescent="0.2">
      <c r="B22" s="21" t="s">
        <v>21</v>
      </c>
      <c r="C22" s="22" t="e">
        <f>IF(#REF!&gt;#REF!,0,#REF!-#REF!)</f>
        <v>#REF!</v>
      </c>
      <c r="D22" s="24" t="e">
        <f>IF(#REF!&gt;#REF!,#REF!-#REF!,0)</f>
        <v>#REF!</v>
      </c>
    </row>
    <row r="23" spans="2:4" s="17" customFormat="1" ht="14.25" hidden="1" customHeight="1" x14ac:dyDescent="0.2">
      <c r="B23" s="21" t="s">
        <v>22</v>
      </c>
      <c r="C23" s="22" t="e">
        <f>IF(#REF!&gt;#REF!,0,#REF!-#REF!)</f>
        <v>#REF!</v>
      </c>
      <c r="D23" s="24" t="e">
        <f>IF(#REF!&gt;#REF!,#REF!-#REF!,0)</f>
        <v>#REF!</v>
      </c>
    </row>
    <row r="24" spans="2:4" s="17" customFormat="1" ht="14.25" hidden="1" customHeight="1" x14ac:dyDescent="0.2">
      <c r="B24" s="21" t="s">
        <v>23</v>
      </c>
      <c r="C24" s="22" t="e">
        <f>IF(#REF!&gt;#REF!,0,#REF!-#REF!)</f>
        <v>#REF!</v>
      </c>
      <c r="D24" s="24" t="e">
        <f>IF(#REF!&gt;#REF!,#REF!-#REF!,0)</f>
        <v>#REF!</v>
      </c>
    </row>
    <row r="25" spans="2:4" s="17" customFormat="1" ht="14.25" hidden="1" customHeight="1" x14ac:dyDescent="0.2">
      <c r="B25" s="25"/>
      <c r="C25" s="26"/>
      <c r="D25" s="27"/>
    </row>
    <row r="26" spans="2:4" s="17" customFormat="1" ht="14.25" hidden="1" customHeight="1" x14ac:dyDescent="0.2">
      <c r="B26" s="28" t="s">
        <v>24</v>
      </c>
      <c r="C26" s="29" t="e">
        <f>+C27+C37</f>
        <v>#REF!</v>
      </c>
      <c r="D26" s="30" t="e">
        <f>+D27+D37</f>
        <v>#REF!</v>
      </c>
    </row>
    <row r="27" spans="2:4" s="17" customFormat="1" ht="14.25" hidden="1" customHeight="1" x14ac:dyDescent="0.2">
      <c r="B27" s="28" t="s">
        <v>25</v>
      </c>
      <c r="C27" s="29" t="e">
        <f>SUM(C28:C35)</f>
        <v>#REF!</v>
      </c>
      <c r="D27" s="30" t="e">
        <f>SUM(D28:D35)</f>
        <v>#REF!</v>
      </c>
    </row>
    <row r="28" spans="2:4" s="17" customFormat="1" ht="14.25" hidden="1" customHeight="1" x14ac:dyDescent="0.2">
      <c r="B28" s="21" t="s">
        <v>26</v>
      </c>
      <c r="C28" s="22" t="e">
        <f>IF(#REF!&gt;#REF!,#REF!-#REF!,0)</f>
        <v>#REF!</v>
      </c>
      <c r="D28" s="24" t="e">
        <f>IF(#REF!&gt;#REF!,0,#REF!-#REF!)</f>
        <v>#REF!</v>
      </c>
    </row>
    <row r="29" spans="2:4" s="17" customFormat="1" ht="14.25" hidden="1" customHeight="1" x14ac:dyDescent="0.2">
      <c r="B29" s="21" t="s">
        <v>27</v>
      </c>
      <c r="C29" s="22" t="e">
        <f>IF(#REF!&gt;#REF!,#REF!-#REF!,0)</f>
        <v>#REF!</v>
      </c>
      <c r="D29" s="24" t="e">
        <f>IF(#REF!&gt;#REF!,0,#REF!-#REF!)</f>
        <v>#REF!</v>
      </c>
    </row>
    <row r="30" spans="2:4" s="17" customFormat="1" ht="14.25" hidden="1" customHeight="1" x14ac:dyDescent="0.2">
      <c r="B30" s="21" t="s">
        <v>28</v>
      </c>
      <c r="C30" s="22" t="e">
        <f>IF(#REF!&gt;#REF!,#REF!-#REF!,0)</f>
        <v>#REF!</v>
      </c>
      <c r="D30" s="24" t="e">
        <f>IF(#REF!&gt;#REF!,0,#REF!-#REF!)</f>
        <v>#REF!</v>
      </c>
    </row>
    <row r="31" spans="2:4" s="17" customFormat="1" ht="14.25" hidden="1" customHeight="1" x14ac:dyDescent="0.2">
      <c r="B31" s="21" t="s">
        <v>29</v>
      </c>
      <c r="C31" s="22" t="e">
        <f>IF(#REF!&gt;#REF!,#REF!-#REF!,0)</f>
        <v>#REF!</v>
      </c>
      <c r="D31" s="24" t="e">
        <f>IF(#REF!&gt;#REF!,0,#REF!-#REF!)</f>
        <v>#REF!</v>
      </c>
    </row>
    <row r="32" spans="2:4" s="17" customFormat="1" ht="14.25" hidden="1" customHeight="1" x14ac:dyDescent="0.2">
      <c r="B32" s="21" t="s">
        <v>30</v>
      </c>
      <c r="C32" s="22" t="e">
        <f>IF(#REF!&gt;#REF!,#REF!-#REF!,0)</f>
        <v>#REF!</v>
      </c>
      <c r="D32" s="24" t="e">
        <f>IF(#REF!&gt;#REF!,0,#REF!-#REF!)</f>
        <v>#REF!</v>
      </c>
    </row>
    <row r="33" spans="2:4" s="17" customFormat="1" ht="14.25" hidden="1" customHeight="1" x14ac:dyDescent="0.2">
      <c r="B33" s="21" t="s">
        <v>31</v>
      </c>
      <c r="C33" s="22" t="e">
        <f>IF(#REF!&gt;#REF!,#REF!-#REF!,0)</f>
        <v>#REF!</v>
      </c>
      <c r="D33" s="24" t="e">
        <f>IF(#REF!&gt;#REF!,0,#REF!-#REF!)</f>
        <v>#REF!</v>
      </c>
    </row>
    <row r="34" spans="2:4" s="17" customFormat="1" ht="14.25" hidden="1" customHeight="1" x14ac:dyDescent="0.2">
      <c r="B34" s="21" t="s">
        <v>32</v>
      </c>
      <c r="C34" s="22" t="e">
        <f>IF(#REF!&gt;#REF!,#REF!-#REF!,0)</f>
        <v>#REF!</v>
      </c>
      <c r="D34" s="24" t="e">
        <f>IF(#REF!&gt;#REF!,0,#REF!-#REF!)</f>
        <v>#REF!</v>
      </c>
    </row>
    <row r="35" spans="2:4" s="17" customFormat="1" ht="14.25" hidden="1" customHeight="1" x14ac:dyDescent="0.2">
      <c r="B35" s="21" t="s">
        <v>33</v>
      </c>
      <c r="C35" s="22" t="e">
        <f>IF(#REF!&gt;#REF!,#REF!-#REF!,0)</f>
        <v>#REF!</v>
      </c>
      <c r="D35" s="24" t="e">
        <f>IF(#REF!&gt;#REF!,0,#REF!-#REF!)</f>
        <v>#REF!</v>
      </c>
    </row>
    <row r="36" spans="2:4" s="17" customFormat="1" ht="14.25" hidden="1" customHeight="1" x14ac:dyDescent="0.2">
      <c r="B36" s="25"/>
      <c r="C36" s="26"/>
      <c r="D36" s="27"/>
    </row>
    <row r="37" spans="2:4" s="17" customFormat="1" ht="14.25" hidden="1" customHeight="1" x14ac:dyDescent="0.2">
      <c r="B37" s="28" t="s">
        <v>34</v>
      </c>
      <c r="C37" s="29" t="e">
        <f>SUM(C38:C43)</f>
        <v>#REF!</v>
      </c>
      <c r="D37" s="30" t="e">
        <f>SUM(D38:D43)</f>
        <v>#REF!</v>
      </c>
    </row>
    <row r="38" spans="2:4" s="17" customFormat="1" ht="14.25" hidden="1" customHeight="1" x14ac:dyDescent="0.2">
      <c r="B38" s="21" t="s">
        <v>35</v>
      </c>
      <c r="C38" s="22" t="e">
        <f>IF(#REF!&gt;#REF!,#REF!-#REF!,0)</f>
        <v>#REF!</v>
      </c>
      <c r="D38" s="24" t="e">
        <f>IF(#REF!&gt;#REF!,0,#REF!-#REF!)</f>
        <v>#REF!</v>
      </c>
    </row>
    <row r="39" spans="2:4" s="17" customFormat="1" ht="14.25" hidden="1" customHeight="1" x14ac:dyDescent="0.2">
      <c r="B39" s="21" t="s">
        <v>36</v>
      </c>
      <c r="C39" s="22" t="e">
        <f>IF(#REF!&gt;#REF!,#REF!-#REF!,0)</f>
        <v>#REF!</v>
      </c>
      <c r="D39" s="24" t="e">
        <f>IF(#REF!&gt;#REF!,0,#REF!-#REF!)</f>
        <v>#REF!</v>
      </c>
    </row>
    <row r="40" spans="2:4" s="17" customFormat="1" ht="14.25" hidden="1" customHeight="1" x14ac:dyDescent="0.2">
      <c r="B40" s="21" t="s">
        <v>37</v>
      </c>
      <c r="C40" s="22" t="e">
        <f>IF(#REF!&gt;#REF!,#REF!-#REF!,0)</f>
        <v>#REF!</v>
      </c>
      <c r="D40" s="24" t="e">
        <f>IF(#REF!&gt;#REF!,0,#REF!-#REF!)</f>
        <v>#REF!</v>
      </c>
    </row>
    <row r="41" spans="2:4" s="17" customFormat="1" ht="14.25" hidden="1" customHeight="1" x14ac:dyDescent="0.2">
      <c r="B41" s="21" t="s">
        <v>38</v>
      </c>
      <c r="C41" s="22" t="e">
        <f>IF(#REF!&gt;#REF!,#REF!-#REF!,0)</f>
        <v>#REF!</v>
      </c>
      <c r="D41" s="24" t="e">
        <f>IF(#REF!&gt;#REF!,0,#REF!-#REF!)</f>
        <v>#REF!</v>
      </c>
    </row>
    <row r="42" spans="2:4" s="17" customFormat="1" ht="14.25" hidden="1" customHeight="1" x14ac:dyDescent="0.2">
      <c r="B42" s="21" t="s">
        <v>39</v>
      </c>
      <c r="C42" s="22" t="e">
        <f>IF(#REF!&gt;#REF!,#REF!-#REF!,0)</f>
        <v>#REF!</v>
      </c>
      <c r="D42" s="24" t="e">
        <f>IF(#REF!&gt;#REF!,0,#REF!-#REF!)</f>
        <v>#REF!</v>
      </c>
    </row>
    <row r="43" spans="2:4" s="17" customFormat="1" ht="14.25" hidden="1" customHeight="1" x14ac:dyDescent="0.2">
      <c r="B43" s="21" t="s">
        <v>40</v>
      </c>
      <c r="C43" s="22" t="e">
        <f>IF(#REF!&gt;#REF!,#REF!-#REF!,0)</f>
        <v>#REF!</v>
      </c>
      <c r="D43" s="24" t="e">
        <f>IF(#REF!&gt;#REF!,0,#REF!-#REF!)</f>
        <v>#REF!</v>
      </c>
    </row>
    <row r="44" spans="2:4" s="17" customFormat="1" ht="14.25" hidden="1" customHeight="1" x14ac:dyDescent="0.2">
      <c r="B44" s="25"/>
      <c r="C44" s="26"/>
      <c r="D44" s="27"/>
    </row>
    <row r="45" spans="2:4" s="17" customFormat="1" ht="14.25" hidden="1" customHeight="1" x14ac:dyDescent="0.2">
      <c r="B45" s="25"/>
      <c r="C45" s="26"/>
      <c r="D45" s="27"/>
    </row>
    <row r="46" spans="2:4" s="17" customFormat="1" ht="14.25" hidden="1" customHeight="1" x14ac:dyDescent="0.2">
      <c r="B46" s="25"/>
      <c r="C46" s="26"/>
      <c r="D46" s="27"/>
    </row>
    <row r="47" spans="2:4" s="17" customFormat="1" ht="14.25" hidden="1" customHeight="1" x14ac:dyDescent="0.2">
      <c r="B47" s="1" t="s">
        <v>0</v>
      </c>
      <c r="C47" s="2"/>
      <c r="D47" s="3"/>
    </row>
    <row r="48" spans="2:4" s="17" customFormat="1" ht="14.25" hidden="1" customHeight="1" x14ac:dyDescent="0.2">
      <c r="B48" s="5" t="s">
        <v>1</v>
      </c>
      <c r="C48" s="6"/>
      <c r="D48" s="7"/>
    </row>
    <row r="49" spans="2:4" s="17" customFormat="1" ht="14.25" hidden="1" customHeight="1" x14ac:dyDescent="0.2">
      <c r="B49" s="8" t="s">
        <v>2</v>
      </c>
      <c r="C49" s="9"/>
      <c r="D49" s="10"/>
    </row>
    <row r="50" spans="2:4" s="17" customFormat="1" ht="14.25" hidden="1" customHeight="1" x14ac:dyDescent="0.2">
      <c r="B50" s="25"/>
      <c r="C50" s="26"/>
      <c r="D50" s="27"/>
    </row>
    <row r="51" spans="2:4" s="17" customFormat="1" ht="14.25" hidden="1" customHeight="1" x14ac:dyDescent="0.2">
      <c r="B51" s="28" t="s">
        <v>41</v>
      </c>
      <c r="C51" s="29" t="e">
        <f>+C52+C57+C64</f>
        <v>#REF!</v>
      </c>
      <c r="D51" s="30" t="e">
        <f>+D52+D57+D64</f>
        <v>#REF!</v>
      </c>
    </row>
    <row r="52" spans="2:4" s="17" customFormat="1" ht="14.25" hidden="1" customHeight="1" x14ac:dyDescent="0.2">
      <c r="B52" s="31" t="s">
        <v>42</v>
      </c>
      <c r="C52" s="32" t="e">
        <f>SUM(C53:C55)</f>
        <v>#REF!</v>
      </c>
      <c r="D52" s="33" t="e">
        <f>SUM(D53:D55)</f>
        <v>#REF!</v>
      </c>
    </row>
    <row r="53" spans="2:4" s="17" customFormat="1" ht="14.25" hidden="1" customHeight="1" x14ac:dyDescent="0.2">
      <c r="B53" s="21" t="s">
        <v>43</v>
      </c>
      <c r="C53" s="22" t="e">
        <f>IF(#REF!&gt;#REF!,#REF!-#REF!,0)</f>
        <v>#REF!</v>
      </c>
      <c r="D53" s="24" t="e">
        <f>IF(#REF!&gt;#REF!,0,#REF!-#REF!)</f>
        <v>#REF!</v>
      </c>
    </row>
    <row r="54" spans="2:4" s="17" customFormat="1" ht="14.25" hidden="1" customHeight="1" x14ac:dyDescent="0.2">
      <c r="B54" s="21" t="s">
        <v>44</v>
      </c>
      <c r="C54" s="22" t="e">
        <f>IF(#REF!&gt;#REF!,#REF!-#REF!,0)</f>
        <v>#REF!</v>
      </c>
      <c r="D54" s="24" t="e">
        <f>IF(#REF!&gt;#REF!,0,#REF!-#REF!)</f>
        <v>#REF!</v>
      </c>
    </row>
    <row r="55" spans="2:4" s="17" customFormat="1" ht="14.25" hidden="1" customHeight="1" x14ac:dyDescent="0.2">
      <c r="B55" s="21" t="s">
        <v>45</v>
      </c>
      <c r="C55" s="22" t="e">
        <f>IF(#REF!&gt;#REF!,#REF!-#REF!,0)</f>
        <v>#REF!</v>
      </c>
      <c r="D55" s="24" t="e">
        <f>IF(#REF!&gt;#REF!,0,#REF!-#REF!)</f>
        <v>#REF!</v>
      </c>
    </row>
    <row r="56" spans="2:4" s="17" customFormat="1" ht="14.25" hidden="1" customHeight="1" x14ac:dyDescent="0.2">
      <c r="B56" s="25"/>
      <c r="C56" s="26"/>
      <c r="D56" s="27"/>
    </row>
    <row r="57" spans="2:4" s="17" customFormat="1" ht="14.25" hidden="1" customHeight="1" x14ac:dyDescent="0.2">
      <c r="B57" s="28" t="s">
        <v>46</v>
      </c>
      <c r="C57" s="29" t="e">
        <f>SUM(C58:C62)</f>
        <v>#REF!</v>
      </c>
      <c r="D57" s="30" t="e">
        <f>SUM(D58:D62)</f>
        <v>#REF!</v>
      </c>
    </row>
    <row r="58" spans="2:4" s="17" customFormat="1" ht="14.25" hidden="1" customHeight="1" x14ac:dyDescent="0.2">
      <c r="B58" s="21" t="s">
        <v>47</v>
      </c>
      <c r="C58" s="22" t="e">
        <f>IF(#REF!&gt;#REF!,#REF!-#REF!,0)</f>
        <v>#REF!</v>
      </c>
      <c r="D58" s="24" t="e">
        <f>IF(#REF!&gt;#REF!,0,#REF!-#REF!)</f>
        <v>#REF!</v>
      </c>
    </row>
    <row r="59" spans="2:4" s="17" customFormat="1" ht="14.25" hidden="1" customHeight="1" x14ac:dyDescent="0.2">
      <c r="B59" s="21" t="s">
        <v>48</v>
      </c>
      <c r="C59" s="22" t="e">
        <f>IF(#REF!&gt;#REF!,#REF!-#REF!,0)</f>
        <v>#REF!</v>
      </c>
      <c r="D59" s="24" t="e">
        <f>IF(#REF!&gt;#REF!,0,#REF!-#REF!)</f>
        <v>#REF!</v>
      </c>
    </row>
    <row r="60" spans="2:4" s="17" customFormat="1" ht="14.25" hidden="1" customHeight="1" x14ac:dyDescent="0.2">
      <c r="B60" s="21" t="s">
        <v>49</v>
      </c>
      <c r="C60" s="22" t="e">
        <f>IF(#REF!&gt;#REF!,#REF!-#REF!,0)</f>
        <v>#REF!</v>
      </c>
      <c r="D60" s="24" t="e">
        <f>IF(#REF!&gt;#REF!,0,#REF!-#REF!)</f>
        <v>#REF!</v>
      </c>
    </row>
    <row r="61" spans="2:4" s="17" customFormat="1" ht="14.25" hidden="1" customHeight="1" x14ac:dyDescent="0.2">
      <c r="B61" s="21" t="s">
        <v>50</v>
      </c>
      <c r="C61" s="22" t="e">
        <f>IF(#REF!&gt;#REF!,#REF!-#REF!,0)</f>
        <v>#REF!</v>
      </c>
      <c r="D61" s="24" t="e">
        <f>IF(#REF!&gt;#REF!,0,#REF!-#REF!)</f>
        <v>#REF!</v>
      </c>
    </row>
    <row r="62" spans="2:4" s="17" customFormat="1" ht="14.25" hidden="1" customHeight="1" x14ac:dyDescent="0.2">
      <c r="B62" s="21" t="s">
        <v>51</v>
      </c>
      <c r="C62" s="22" t="e">
        <f>IF(#REF!&gt;#REF!,#REF!-#REF!,0)</f>
        <v>#REF!</v>
      </c>
      <c r="D62" s="24" t="e">
        <f>IF(#REF!&gt;#REF!,0,#REF!-#REF!)</f>
        <v>#REF!</v>
      </c>
    </row>
    <row r="63" spans="2:4" s="17" customFormat="1" ht="14.25" hidden="1" customHeight="1" x14ac:dyDescent="0.2">
      <c r="B63" s="25"/>
      <c r="C63" s="26"/>
      <c r="D63" s="27"/>
    </row>
    <row r="64" spans="2:4" s="17" customFormat="1" ht="14.25" hidden="1" customHeight="1" x14ac:dyDescent="0.2">
      <c r="B64" s="28" t="s">
        <v>52</v>
      </c>
      <c r="C64" s="34" t="e">
        <f>SUM(C65:C66)</f>
        <v>#REF!</v>
      </c>
      <c r="D64" s="35" t="e">
        <f>SUM(D65:D66)</f>
        <v>#REF!</v>
      </c>
    </row>
    <row r="65" spans="2:4" s="17" customFormat="1" ht="14.25" hidden="1" customHeight="1" x14ac:dyDescent="0.2">
      <c r="B65" s="21" t="s">
        <v>53</v>
      </c>
      <c r="C65" s="22" t="e">
        <f>IF(#REF!&gt;#REF!,#REF!-#REF!,0)</f>
        <v>#REF!</v>
      </c>
      <c r="D65" s="24" t="e">
        <f>IF(#REF!&gt;#REF!,0,#REF!-#REF!)</f>
        <v>#REF!</v>
      </c>
    </row>
    <row r="66" spans="2:4" s="17" customFormat="1" ht="14.25" hidden="1" customHeight="1" x14ac:dyDescent="0.2">
      <c r="B66" s="21" t="s">
        <v>54</v>
      </c>
      <c r="C66" s="22" t="e">
        <f>IF(#REF!&gt;#REF!,#REF!-#REF!,0)</f>
        <v>#REF!</v>
      </c>
      <c r="D66" s="24" t="e">
        <f>IF(#REF!&gt;#REF!,0,#REF!-#REF!)</f>
        <v>#REF!</v>
      </c>
    </row>
    <row r="67" spans="2:4" s="39" customFormat="1" ht="14.25" hidden="1" customHeight="1" x14ac:dyDescent="0.25">
      <c r="B67" s="36"/>
      <c r="C67" s="37" t="e">
        <f>C5+C26+C51</f>
        <v>#REF!</v>
      </c>
      <c r="D67" s="38" t="e">
        <f>+D51+D26+D5</f>
        <v>#REF!</v>
      </c>
    </row>
    <row r="68" spans="2:4" s="39" customFormat="1" ht="14.25" hidden="1" customHeight="1" x14ac:dyDescent="0.25">
      <c r="B68" s="40"/>
    </row>
    <row r="69" spans="2:4" s="39" customFormat="1" ht="14.25" hidden="1" customHeight="1" x14ac:dyDescent="0.25">
      <c r="B69" s="40"/>
    </row>
    <row r="70" spans="2:4" s="39" customFormat="1" ht="14.25" hidden="1" customHeight="1" x14ac:dyDescent="0.25">
      <c r="B70" s="40"/>
      <c r="C70" s="40"/>
      <c r="D70" s="41"/>
    </row>
    <row r="71" spans="2:4" s="39" customFormat="1" ht="14.25" hidden="1" customHeight="1" x14ac:dyDescent="0.25">
      <c r="B71" s="40"/>
      <c r="C71" s="42"/>
      <c r="D71" s="41"/>
    </row>
    <row r="72" spans="2:4" s="39" customFormat="1" ht="14.25" customHeight="1" x14ac:dyDescent="0.25">
      <c r="B72" s="42"/>
      <c r="C72" s="40"/>
      <c r="D72" s="42"/>
    </row>
    <row r="73" spans="2:4" s="39" customFormat="1" ht="14.25" customHeight="1" x14ac:dyDescent="0.25">
      <c r="B73" s="1" t="s">
        <v>0</v>
      </c>
      <c r="C73" s="2"/>
      <c r="D73" s="3"/>
    </row>
    <row r="74" spans="2:4" s="39" customFormat="1" ht="14.25" customHeight="1" x14ac:dyDescent="0.25">
      <c r="B74" s="5" t="s">
        <v>1</v>
      </c>
      <c r="C74" s="6"/>
      <c r="D74" s="7"/>
    </row>
    <row r="75" spans="2:4" s="39" customFormat="1" ht="14.25" customHeight="1" x14ac:dyDescent="0.25">
      <c r="B75" s="8" t="s">
        <v>55</v>
      </c>
      <c r="C75" s="9"/>
      <c r="D75" s="10"/>
    </row>
    <row r="76" spans="2:4" s="39" customFormat="1" ht="14.25" customHeight="1" x14ac:dyDescent="0.25">
      <c r="B76" s="11"/>
      <c r="C76" s="12" t="s">
        <v>3</v>
      </c>
      <c r="D76" s="13" t="s">
        <v>4</v>
      </c>
    </row>
    <row r="77" spans="2:4" s="39" customFormat="1" ht="14.25" customHeight="1" x14ac:dyDescent="0.25">
      <c r="B77" s="14" t="s">
        <v>5</v>
      </c>
      <c r="C77" s="15">
        <v>33725140.349999964</v>
      </c>
      <c r="D77" s="16">
        <v>1088518793.2400017</v>
      </c>
    </row>
    <row r="78" spans="2:4" s="39" customFormat="1" ht="14.25" customHeight="1" x14ac:dyDescent="0.25">
      <c r="B78" s="18" t="s">
        <v>6</v>
      </c>
      <c r="C78" s="19">
        <v>0</v>
      </c>
      <c r="D78" s="20">
        <v>911842316.7700001</v>
      </c>
    </row>
    <row r="79" spans="2:4" s="39" customFormat="1" ht="14.25" customHeight="1" x14ac:dyDescent="0.25">
      <c r="B79" s="21" t="s">
        <v>7</v>
      </c>
      <c r="C79" s="22">
        <v>0</v>
      </c>
      <c r="D79" s="23">
        <v>813332876.09000015</v>
      </c>
    </row>
    <row r="80" spans="2:4" s="39" customFormat="1" ht="14.25" customHeight="1" x14ac:dyDescent="0.25">
      <c r="B80" s="21" t="s">
        <v>8</v>
      </c>
      <c r="C80" s="22">
        <v>0</v>
      </c>
      <c r="D80" s="23">
        <v>2810537.2900000028</v>
      </c>
    </row>
    <row r="81" spans="2:4" s="39" customFormat="1" ht="14.25" customHeight="1" x14ac:dyDescent="0.25">
      <c r="B81" s="21" t="s">
        <v>9</v>
      </c>
      <c r="C81" s="22">
        <v>0</v>
      </c>
      <c r="D81" s="23">
        <v>95698903.389999986</v>
      </c>
    </row>
    <row r="82" spans="2:4" s="39" customFormat="1" ht="14.25" customHeight="1" x14ac:dyDescent="0.25">
      <c r="B82" s="21" t="s">
        <v>10</v>
      </c>
      <c r="C82" s="22">
        <v>0</v>
      </c>
      <c r="D82" s="24">
        <v>0</v>
      </c>
    </row>
    <row r="83" spans="2:4" s="39" customFormat="1" ht="14.25" customHeight="1" x14ac:dyDescent="0.25">
      <c r="B83" s="21" t="s">
        <v>11</v>
      </c>
      <c r="C83" s="22">
        <v>0</v>
      </c>
      <c r="D83" s="24">
        <v>0</v>
      </c>
    </row>
    <row r="84" spans="2:4" s="39" customFormat="1" ht="14.25" customHeight="1" x14ac:dyDescent="0.25">
      <c r="B84" s="21" t="s">
        <v>12</v>
      </c>
      <c r="C84" s="22">
        <v>0</v>
      </c>
      <c r="D84" s="24">
        <v>0</v>
      </c>
    </row>
    <row r="85" spans="2:4" s="39" customFormat="1" ht="14.25" customHeight="1" x14ac:dyDescent="0.25">
      <c r="B85" s="21" t="s">
        <v>13</v>
      </c>
      <c r="C85" s="22">
        <v>0</v>
      </c>
      <c r="D85" s="24">
        <v>0</v>
      </c>
    </row>
    <row r="86" spans="2:4" ht="14.25" customHeight="1" x14ac:dyDescent="0.25">
      <c r="B86" s="25"/>
      <c r="C86" s="26"/>
      <c r="D86" s="27"/>
    </row>
    <row r="87" spans="2:4" ht="14.25" customHeight="1" x14ac:dyDescent="0.25">
      <c r="B87" s="28" t="s">
        <v>14</v>
      </c>
      <c r="C87" s="29">
        <v>33725140.349999964</v>
      </c>
      <c r="D87" s="30">
        <v>176676476.47000146</v>
      </c>
    </row>
    <row r="88" spans="2:4" ht="14.25" customHeight="1" x14ac:dyDescent="0.25">
      <c r="B88" s="21" t="s">
        <v>15</v>
      </c>
      <c r="C88" s="22">
        <v>0</v>
      </c>
      <c r="D88" s="24">
        <v>45197571.149999991</v>
      </c>
    </row>
    <row r="89" spans="2:4" ht="14.25" customHeight="1" x14ac:dyDescent="0.25">
      <c r="B89" s="21" t="s">
        <v>16</v>
      </c>
      <c r="C89" s="22">
        <v>0</v>
      </c>
      <c r="D89" s="24">
        <v>0</v>
      </c>
    </row>
    <row r="90" spans="2:4" ht="14.25" customHeight="1" x14ac:dyDescent="0.25">
      <c r="B90" s="21" t="s">
        <v>17</v>
      </c>
      <c r="C90" s="22">
        <v>0</v>
      </c>
      <c r="D90" s="24">
        <v>119109903.98000145</v>
      </c>
    </row>
    <row r="91" spans="2:4" ht="14.25" customHeight="1" x14ac:dyDescent="0.25">
      <c r="B91" s="21" t="s">
        <v>18</v>
      </c>
      <c r="C91" s="22">
        <v>0</v>
      </c>
      <c r="D91" s="24">
        <v>7027895.9500000477</v>
      </c>
    </row>
    <row r="92" spans="2:4" ht="14.25" customHeight="1" x14ac:dyDescent="0.25">
      <c r="B92" s="21" t="s">
        <v>19</v>
      </c>
      <c r="C92" s="22">
        <v>0</v>
      </c>
      <c r="D92" s="24">
        <v>54079.20000000298</v>
      </c>
    </row>
    <row r="93" spans="2:4" ht="14.25" customHeight="1" x14ac:dyDescent="0.25">
      <c r="B93" s="21" t="s">
        <v>20</v>
      </c>
      <c r="C93" s="22">
        <v>33725140.349999964</v>
      </c>
      <c r="D93" s="24">
        <v>0</v>
      </c>
    </row>
    <row r="94" spans="2:4" ht="14.25" customHeight="1" x14ac:dyDescent="0.25">
      <c r="B94" s="21" t="s">
        <v>21</v>
      </c>
      <c r="C94" s="22">
        <v>0</v>
      </c>
      <c r="D94" s="24">
        <v>5287026.1899999976</v>
      </c>
    </row>
    <row r="95" spans="2:4" ht="14.25" customHeight="1" x14ac:dyDescent="0.25">
      <c r="B95" s="21" t="s">
        <v>22</v>
      </c>
      <c r="C95" s="22">
        <v>0</v>
      </c>
      <c r="D95" s="24">
        <v>0</v>
      </c>
    </row>
    <row r="96" spans="2:4" ht="14.25" customHeight="1" x14ac:dyDescent="0.25">
      <c r="B96" s="21" t="s">
        <v>23</v>
      </c>
      <c r="C96" s="22">
        <v>0</v>
      </c>
      <c r="D96" s="24">
        <v>0</v>
      </c>
    </row>
    <row r="97" spans="2:4" ht="14.25" customHeight="1" x14ac:dyDescent="0.25">
      <c r="B97" s="25"/>
      <c r="C97" s="26"/>
      <c r="D97" s="27"/>
    </row>
    <row r="98" spans="2:4" ht="14.25" customHeight="1" x14ac:dyDescent="0.25">
      <c r="B98" s="28" t="s">
        <v>24</v>
      </c>
      <c r="C98" s="29">
        <v>850836.95999999763</v>
      </c>
      <c r="D98" s="30">
        <v>91326742.980000004</v>
      </c>
    </row>
    <row r="99" spans="2:4" ht="14.25" customHeight="1" x14ac:dyDescent="0.25">
      <c r="B99" s="28" t="s">
        <v>25</v>
      </c>
      <c r="C99" s="29">
        <v>850836.95999999763</v>
      </c>
      <c r="D99" s="30">
        <v>86093818.220000014</v>
      </c>
    </row>
    <row r="100" spans="2:4" ht="14.25" customHeight="1" x14ac:dyDescent="0.25">
      <c r="B100" s="21" t="s">
        <v>26</v>
      </c>
      <c r="C100" s="22">
        <v>0</v>
      </c>
      <c r="D100" s="24">
        <v>86081159.730000019</v>
      </c>
    </row>
    <row r="101" spans="2:4" ht="14.25" customHeight="1" x14ac:dyDescent="0.25">
      <c r="B101" s="21" t="s">
        <v>27</v>
      </c>
      <c r="C101" s="22">
        <v>0</v>
      </c>
      <c r="D101" s="24">
        <v>0</v>
      </c>
    </row>
    <row r="102" spans="2:4" ht="14.25" customHeight="1" x14ac:dyDescent="0.25">
      <c r="B102" s="21" t="s">
        <v>28</v>
      </c>
      <c r="C102" s="22">
        <v>751344.84999999776</v>
      </c>
      <c r="D102" s="24">
        <v>0</v>
      </c>
    </row>
    <row r="103" spans="2:4" ht="14.25" customHeight="1" x14ac:dyDescent="0.25">
      <c r="B103" s="21" t="s">
        <v>29</v>
      </c>
      <c r="C103" s="22">
        <v>0</v>
      </c>
      <c r="D103" s="24">
        <v>0</v>
      </c>
    </row>
    <row r="104" spans="2:4" ht="14.25" customHeight="1" x14ac:dyDescent="0.25">
      <c r="B104" s="21" t="s">
        <v>30</v>
      </c>
      <c r="C104" s="22">
        <v>0</v>
      </c>
      <c r="D104" s="24">
        <v>0</v>
      </c>
    </row>
    <row r="105" spans="2:4" ht="14.25" customHeight="1" x14ac:dyDescent="0.25">
      <c r="B105" s="21" t="s">
        <v>31</v>
      </c>
      <c r="C105" s="22">
        <v>99492.10999999987</v>
      </c>
      <c r="D105" s="24">
        <v>0</v>
      </c>
    </row>
    <row r="106" spans="2:4" ht="14.25" customHeight="1" x14ac:dyDescent="0.25">
      <c r="B106" s="21" t="s">
        <v>32</v>
      </c>
      <c r="C106" s="22">
        <v>0</v>
      </c>
      <c r="D106" s="24">
        <v>0</v>
      </c>
    </row>
    <row r="107" spans="2:4" ht="14.25" customHeight="1" x14ac:dyDescent="0.25">
      <c r="B107" s="21" t="s">
        <v>33</v>
      </c>
      <c r="C107" s="22">
        <v>0</v>
      </c>
      <c r="D107" s="24">
        <v>12658.490000000005</v>
      </c>
    </row>
    <row r="108" spans="2:4" ht="14.25" customHeight="1" x14ac:dyDescent="0.25">
      <c r="B108" s="25"/>
      <c r="C108" s="26"/>
      <c r="D108" s="27"/>
    </row>
    <row r="109" spans="2:4" ht="14.25" customHeight="1" x14ac:dyDescent="0.25">
      <c r="B109" s="28" t="s">
        <v>34</v>
      </c>
      <c r="C109" s="29">
        <v>0</v>
      </c>
      <c r="D109" s="30">
        <v>5232924.7599999905</v>
      </c>
    </row>
    <row r="110" spans="2:4" ht="14.25" customHeight="1" x14ac:dyDescent="0.25">
      <c r="B110" s="21" t="s">
        <v>35</v>
      </c>
      <c r="C110" s="22">
        <v>0</v>
      </c>
      <c r="D110" s="24">
        <v>0</v>
      </c>
    </row>
    <row r="111" spans="2:4" ht="14.25" customHeight="1" x14ac:dyDescent="0.25">
      <c r="B111" s="21" t="s">
        <v>36</v>
      </c>
      <c r="C111" s="22">
        <v>0</v>
      </c>
      <c r="D111" s="24">
        <v>0</v>
      </c>
    </row>
    <row r="112" spans="2:4" ht="14.25" customHeight="1" x14ac:dyDescent="0.25">
      <c r="B112" s="21" t="s">
        <v>37</v>
      </c>
      <c r="C112" s="22">
        <v>0</v>
      </c>
      <c r="D112" s="24">
        <v>5232924.7599999905</v>
      </c>
    </row>
    <row r="113" spans="2:4" ht="14.25" customHeight="1" x14ac:dyDescent="0.25">
      <c r="B113" s="21" t="s">
        <v>38</v>
      </c>
      <c r="C113" s="22">
        <v>0</v>
      </c>
      <c r="D113" s="24">
        <v>0</v>
      </c>
    </row>
    <row r="114" spans="2:4" ht="14.25" customHeight="1" x14ac:dyDescent="0.25">
      <c r="B114" s="21" t="s">
        <v>39</v>
      </c>
      <c r="C114" s="22">
        <v>0</v>
      </c>
      <c r="D114" s="24">
        <v>0</v>
      </c>
    </row>
    <row r="115" spans="2:4" ht="14.25" customHeight="1" x14ac:dyDescent="0.25">
      <c r="B115" s="21" t="s">
        <v>40</v>
      </c>
      <c r="C115" s="22">
        <v>0</v>
      </c>
      <c r="D115" s="24">
        <v>0</v>
      </c>
    </row>
    <row r="116" spans="2:4" ht="14.25" customHeight="1" x14ac:dyDescent="0.25">
      <c r="B116" s="25"/>
      <c r="C116" s="26"/>
      <c r="D116" s="27"/>
    </row>
    <row r="117" spans="2:4" ht="14.25" hidden="1" customHeight="1" x14ac:dyDescent="0.25">
      <c r="B117" s="25"/>
      <c r="C117" s="26"/>
      <c r="D117" s="27"/>
    </row>
    <row r="118" spans="2:4" ht="14.25" hidden="1" customHeight="1" x14ac:dyDescent="0.25">
      <c r="B118" s="25"/>
      <c r="C118" s="26"/>
      <c r="D118" s="27"/>
    </row>
    <row r="119" spans="2:4" ht="14.25" hidden="1" customHeight="1" x14ac:dyDescent="0.25">
      <c r="B119" s="1" t="s">
        <v>0</v>
      </c>
      <c r="C119" s="2"/>
      <c r="D119" s="3"/>
    </row>
    <row r="120" spans="2:4" ht="14.25" hidden="1" customHeight="1" x14ac:dyDescent="0.25">
      <c r="B120" s="5" t="s">
        <v>1</v>
      </c>
      <c r="C120" s="6"/>
      <c r="D120" s="7"/>
    </row>
    <row r="121" spans="2:4" ht="14.25" hidden="1" customHeight="1" x14ac:dyDescent="0.25">
      <c r="B121" s="8" t="s">
        <v>55</v>
      </c>
      <c r="C121" s="9"/>
      <c r="D121" s="10"/>
    </row>
    <row r="122" spans="2:4" ht="14.25" customHeight="1" x14ac:dyDescent="0.25">
      <c r="B122" s="25"/>
      <c r="C122" s="26"/>
      <c r="D122" s="27"/>
    </row>
    <row r="123" spans="2:4" ht="14.25" customHeight="1" x14ac:dyDescent="0.25">
      <c r="B123" s="28" t="s">
        <v>41</v>
      </c>
      <c r="C123" s="29">
        <v>1145269558.9100001</v>
      </c>
      <c r="D123" s="30">
        <v>0</v>
      </c>
    </row>
    <row r="124" spans="2:4" ht="14.25" customHeight="1" x14ac:dyDescent="0.25">
      <c r="B124" s="31" t="s">
        <v>42</v>
      </c>
      <c r="C124" s="32">
        <v>0</v>
      </c>
      <c r="D124" s="33">
        <v>0</v>
      </c>
    </row>
    <row r="125" spans="2:4" ht="14.25" customHeight="1" x14ac:dyDescent="0.25">
      <c r="B125" s="21" t="s">
        <v>43</v>
      </c>
      <c r="C125" s="22">
        <v>0</v>
      </c>
      <c r="D125" s="24">
        <v>0</v>
      </c>
    </row>
    <row r="126" spans="2:4" ht="14.25" customHeight="1" x14ac:dyDescent="0.25">
      <c r="B126" s="21" t="s">
        <v>44</v>
      </c>
      <c r="C126" s="22">
        <v>0</v>
      </c>
      <c r="D126" s="24">
        <v>0</v>
      </c>
    </row>
    <row r="127" spans="2:4" ht="14.25" customHeight="1" x14ac:dyDescent="0.25">
      <c r="B127" s="21" t="s">
        <v>45</v>
      </c>
      <c r="C127" s="22">
        <v>0</v>
      </c>
      <c r="D127" s="24">
        <v>0</v>
      </c>
    </row>
    <row r="128" spans="2:4" ht="14.25" customHeight="1" x14ac:dyDescent="0.25">
      <c r="B128" s="25"/>
      <c r="C128" s="26"/>
      <c r="D128" s="27"/>
    </row>
    <row r="129" spans="2:4" ht="14.25" customHeight="1" x14ac:dyDescent="0.25">
      <c r="B129" s="28" t="s">
        <v>46</v>
      </c>
      <c r="C129" s="29">
        <v>1145269558.9100001</v>
      </c>
      <c r="D129" s="30">
        <v>0</v>
      </c>
    </row>
    <row r="130" spans="2:4" ht="14.25" customHeight="1" x14ac:dyDescent="0.25">
      <c r="B130" s="21" t="s">
        <v>47</v>
      </c>
      <c r="C130" s="22">
        <v>82754946.890000105</v>
      </c>
      <c r="D130" s="24">
        <v>0</v>
      </c>
    </row>
    <row r="131" spans="2:4" ht="14.25" customHeight="1" x14ac:dyDescent="0.25">
      <c r="B131" s="21" t="s">
        <v>48</v>
      </c>
      <c r="C131" s="22">
        <v>1058821329.8000002</v>
      </c>
      <c r="D131" s="24">
        <v>0</v>
      </c>
    </row>
    <row r="132" spans="2:4" ht="14.25" customHeight="1" x14ac:dyDescent="0.25">
      <c r="B132" s="21" t="s">
        <v>49</v>
      </c>
      <c r="C132" s="22">
        <v>120987.80999994278</v>
      </c>
      <c r="D132" s="24">
        <v>0</v>
      </c>
    </row>
    <row r="133" spans="2:4" ht="14.25" customHeight="1" x14ac:dyDescent="0.25">
      <c r="B133" s="21" t="s">
        <v>50</v>
      </c>
      <c r="C133" s="22">
        <v>0</v>
      </c>
      <c r="D133" s="24">
        <v>0</v>
      </c>
    </row>
    <row r="134" spans="2:4" ht="14.25" customHeight="1" x14ac:dyDescent="0.25">
      <c r="B134" s="21" t="s">
        <v>51</v>
      </c>
      <c r="C134" s="22">
        <v>3572294.4099998474</v>
      </c>
      <c r="D134" s="24">
        <v>0</v>
      </c>
    </row>
    <row r="135" spans="2:4" ht="14.25" customHeight="1" x14ac:dyDescent="0.25">
      <c r="B135" s="25"/>
      <c r="C135" s="26"/>
      <c r="D135" s="27"/>
    </row>
    <row r="136" spans="2:4" ht="14.25" customHeight="1" x14ac:dyDescent="0.25">
      <c r="B136" s="28" t="s">
        <v>52</v>
      </c>
      <c r="C136" s="34">
        <v>0</v>
      </c>
      <c r="D136" s="35">
        <v>0</v>
      </c>
    </row>
    <row r="137" spans="2:4" ht="14.25" customHeight="1" x14ac:dyDescent="0.25">
      <c r="B137" s="21" t="s">
        <v>53</v>
      </c>
      <c r="C137" s="22">
        <v>0</v>
      </c>
      <c r="D137" s="24">
        <v>0</v>
      </c>
    </row>
    <row r="138" spans="2:4" ht="14.25" customHeight="1" x14ac:dyDescent="0.25">
      <c r="B138" s="21" t="s">
        <v>54</v>
      </c>
      <c r="C138" s="22">
        <v>0</v>
      </c>
      <c r="D138" s="24">
        <v>0</v>
      </c>
    </row>
    <row r="139" spans="2:4" ht="14.25" customHeight="1" x14ac:dyDescent="0.25">
      <c r="B139" s="36"/>
      <c r="C139" s="37">
        <v>1179845536.22</v>
      </c>
      <c r="D139" s="38">
        <v>1179845536.2200017</v>
      </c>
    </row>
  </sheetData>
  <mergeCells count="12">
    <mergeCell ref="B73:D73"/>
    <mergeCell ref="B74:D74"/>
    <mergeCell ref="B75:D75"/>
    <mergeCell ref="B119:D119"/>
    <mergeCell ref="B120:D120"/>
    <mergeCell ref="B121:D121"/>
    <mergeCell ref="B1:D1"/>
    <mergeCell ref="B2:D2"/>
    <mergeCell ref="B3:D3"/>
    <mergeCell ref="B47:D47"/>
    <mergeCell ref="B48:D48"/>
    <mergeCell ref="B49:D49"/>
  </mergeCells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 ACUM MAR 2018</vt:lpstr>
      <vt:lpstr>'ECSF ACUM MAR 2018'!Área_de_impresión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Elena Rendon Lopez</dc:creator>
  <cp:lastModifiedBy>Maria Elena Rendon Lopez</cp:lastModifiedBy>
  <dcterms:created xsi:type="dcterms:W3CDTF">2018-05-04T18:13:30Z</dcterms:created>
  <dcterms:modified xsi:type="dcterms:W3CDTF">2018-05-04T18:14:09Z</dcterms:modified>
</cp:coreProperties>
</file>